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DSPAR\SANTE_NUMERIQUE\PROJETS_SIH\2 HôpEn2\Matrices provisoires\"/>
    </mc:Choice>
  </mc:AlternateContent>
  <xr:revisionPtr revIDLastSave="0" documentId="13_ncr:1_{D6C391D2-0E39-45E0-A7FA-90DEB0AC43E0}" xr6:coauthVersionLast="47" xr6:coauthVersionMax="47" xr10:uidLastSave="{00000000-0000-0000-0000-000000000000}"/>
  <bookViews>
    <workbookView xWindow="-120" yWindow="-120" windowWidth="25440" windowHeight="15390" xr2:uid="{F571DAF9-C52C-0146-B240-3A7059DD79F1}"/>
  </bookViews>
  <sheets>
    <sheet name="00 - Mode d'emploi" sheetId="6" r:id="rId1"/>
    <sheet name="01 - Objectifs et justificatifs" sheetId="7" r:id="rId2"/>
    <sheet name="P1.O4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8" l="1"/>
  <c r="D18" i="8"/>
  <c r="D20" i="8" s="1"/>
  <c r="D21" i="8" l="1"/>
</calcChain>
</file>

<file path=xl/sharedStrings.xml><?xml version="1.0" encoding="utf-8"?>
<sst xmlns="http://schemas.openxmlformats.org/spreadsheetml/2006/main" count="72" uniqueCount="71">
  <si>
    <t xml:space="preserve">     Cellules à renseigner par l'établissement</t>
  </si>
  <si>
    <t xml:space="preserve">     Cellules calculées</t>
  </si>
  <si>
    <t>Renseigner</t>
  </si>
  <si>
    <r>
      <t xml:space="preserve">- </t>
    </r>
    <r>
      <rPr>
        <b/>
        <sz val="12"/>
        <color theme="1"/>
        <rFont val="Aptos Narrow"/>
        <family val="2"/>
        <scheme val="minor"/>
      </rPr>
      <t>La raison sociale</t>
    </r>
  </si>
  <si>
    <r>
      <t xml:space="preserve">- </t>
    </r>
    <r>
      <rPr>
        <b/>
        <sz val="12"/>
        <color theme="1"/>
        <rFont val="Aptos Narrow"/>
        <family val="2"/>
        <scheme val="minor"/>
      </rPr>
      <t>L'atteinte des cibles SUN-ES</t>
    </r>
    <r>
      <rPr>
        <sz val="12"/>
        <color theme="1"/>
        <rFont val="Aptos Narrow"/>
        <family val="2"/>
        <scheme val="minor"/>
      </rPr>
      <t xml:space="preserve"> (Liste déroulante Oui / Non)
</t>
    </r>
    <r>
      <rPr>
        <i/>
        <sz val="10"/>
        <color theme="1"/>
        <rFont val="Aptos Narrow"/>
        <family val="2"/>
        <scheme val="minor"/>
      </rPr>
      <t>permet de fixer le taux cible de l'indicateur</t>
    </r>
  </si>
  <si>
    <r>
      <t>-</t>
    </r>
    <r>
      <rPr>
        <b/>
        <sz val="12"/>
        <color theme="1"/>
        <rFont val="Aptos Narrow"/>
        <family val="2"/>
        <scheme val="minor"/>
      </rPr>
      <t xml:space="preserve"> La période de mesure</t>
    </r>
    <r>
      <rPr>
        <sz val="12"/>
        <color theme="1"/>
        <rFont val="Aptos Narrow"/>
        <family val="2"/>
        <scheme val="minor"/>
      </rPr>
      <t xml:space="preserve"> (Liste déroulante)</t>
    </r>
  </si>
  <si>
    <t>Domaine</t>
  </si>
  <si>
    <t>Libellé de l'indicateur</t>
  </si>
  <si>
    <t xml:space="preserve">Etablissements financés SUN-ES </t>
  </si>
  <si>
    <t>Etablissements non financés SUN-ES</t>
  </si>
  <si>
    <r>
      <t xml:space="preserve">Eléments justificatifs à transmettre à l'ARS
</t>
    </r>
    <r>
      <rPr>
        <i/>
        <sz val="11"/>
        <color rgb="FFFFC000"/>
        <rFont val="Aptos Narrow"/>
        <family val="2"/>
        <scheme val="minor"/>
      </rPr>
      <t>Se référer au guide des indicateurs d'usages</t>
    </r>
  </si>
  <si>
    <t>P1.O1</t>
  </si>
  <si>
    <t>Développer la qualification de l’Identité Nationale de Santé (INS)</t>
  </si>
  <si>
    <t>Taux de patients uniques de la file active, disposant d'une INS, hors identité douteuse ou fictive, qui ont une Identité Nationale de Santé qualifiée</t>
  </si>
  <si>
    <r>
      <t xml:space="preserve">- Matrice de réponse
- Détails sur les modalités de calcul du taux par l’établissement
- </t>
    </r>
    <r>
      <rPr>
        <i/>
        <sz val="12"/>
        <color theme="1"/>
        <rFont val="Aptos Narrow"/>
        <family val="2"/>
        <scheme val="minor"/>
      </rPr>
      <t>Justification du taux d'INS non qualifiable  (Si utilisé)</t>
    </r>
  </si>
  <si>
    <t>P1.O2</t>
  </si>
  <si>
    <t>Partager les documents de sortie du séjour dans Mon espace santé</t>
  </si>
  <si>
    <t>Taux de séjours clôturés pour lesquels une lettre de liaison de sortie (LDL) au format CDAR2 N1 a été alimentée à Mon espace santé (DMP)</t>
  </si>
  <si>
    <t>- Matrice de réponse
- Détails sur les modalités de calcul du taux par l’établissement
- Exemple anonymisé de LDL</t>
  </si>
  <si>
    <t>Taux de séjours clôturés pour lesquels au moins une Ordonnance de Sortie (ODS) produite a été alimentée à Mon espace santé (DMP)</t>
  </si>
  <si>
    <r>
      <t xml:space="preserve">- Matrice de réponse
- Détails sur les modalités de calcul du taux par l’établissement
</t>
    </r>
    <r>
      <rPr>
        <sz val="12"/>
        <rFont val="Aptos Narrow"/>
        <family val="2"/>
        <scheme val="minor"/>
      </rPr>
      <t xml:space="preserve">- </t>
    </r>
    <r>
      <rPr>
        <i/>
        <sz val="12"/>
        <rFont val="Aptos Narrow"/>
        <family val="2"/>
        <scheme val="minor"/>
      </rPr>
      <t>Attestation sur l'honneur (Etablissements non concernés par exception)</t>
    </r>
  </si>
  <si>
    <t>P1.O3</t>
  </si>
  <si>
    <t>Partager les comptes-rendus opératoires dans Mon espace santé</t>
  </si>
  <si>
    <t>Taux de séjours clôturés pour lesquels un Compte-Rendu Opératoire (CRO) au format CDAR2 N1 a été alimenté à Mon espace santé (DMP)</t>
  </si>
  <si>
    <t>- Matrice de réponse
- Détails sur les modalités de calcul du taux par l’établissement
- Exemple anonymisé de CRO</t>
  </si>
  <si>
    <t>P1.O4</t>
  </si>
  <si>
    <t>Partager les comptes-rendus de consultation dans Mon espace santé</t>
  </si>
  <si>
    <t>Taux de consultations pour lesquelles un Compte-Rendu de Consultation produit a été alimenté à Mon espace santé au format CDAR2 N1</t>
  </si>
  <si>
    <t>- Matrice de réponse
- Détails sur les modalités de calcul du taux par l’établissement
- Exemple anonymisé de CR de consultation</t>
  </si>
  <si>
    <t>P1.O5</t>
  </si>
  <si>
    <t>Partager les comptes-rendus de biologie médicale dans Mon espace santé</t>
  </si>
  <si>
    <t xml:space="preserve">Taux de comptes-rendus de biologie médicale au format CDAR2 N3 ou CDAR2 N1 qui sont alimentés à Mon espace santé (DMP) </t>
  </si>
  <si>
    <t>- Matrice de réponse
- Détails sur les modalités de calcul du taux par l’établissement
- Exemple anonymisé de CR de biologie</t>
  </si>
  <si>
    <t>P1.O6</t>
  </si>
  <si>
    <t>Partager les comptes-rendus d’imagerie dans Mon espace santé</t>
  </si>
  <si>
    <t>Taux de comptes-rendus d'imagerie au format CDAR2 N1 qui sont alimentés à Mon espace santé (DMP)</t>
  </si>
  <si>
    <t>- Matrice de réponse
- Détails sur les modalités de calcul du taux par l’établissement
- Exemple anonymisé de CR d'imagerie</t>
  </si>
  <si>
    <t>P1.O7</t>
  </si>
  <si>
    <t>Échanger des documents de santé par MSSanté professionnelle</t>
  </si>
  <si>
    <t>Taux de patients pour lesquels au moins un document de santé a été transmis à un correspondant de santé via MSSanté professionnelle</t>
  </si>
  <si>
    <t>- Matrice de réponse
- Détails sur les modalités de calcul du taux par l’établissement
- Liste des types de documents validés par la CME ou instance équivalente et qui fait l’objet d’envois par la MSS professionnelle
- Exemples anonymisés des documents transmis par MSS</t>
  </si>
  <si>
    <t>P1.O8</t>
  </si>
  <si>
    <t>Échanger des messages aux patients via la messagerie de Mon espace santé</t>
  </si>
  <si>
    <t>aux de patients d'un parcours éligible qui ont reçu un message via la Messagerie sécurisée de Mon Espace Santé</t>
  </si>
  <si>
    <t>- Matrice de réponse
- Détails sur les modalités de calcul du taux par l’établissement
- Document validé par la CME ou la direction de l’établissement détaillant les cas d’usage et les parcours sélectionnés et qui font l’objet d’envois par la MSS citoyenne</t>
  </si>
  <si>
    <t>Nom établissement</t>
  </si>
  <si>
    <t>Cellules à renseigner par l'établissement</t>
  </si>
  <si>
    <t>Finess PMSI</t>
  </si>
  <si>
    <t>Cellules informatives ou calculées</t>
  </si>
  <si>
    <t>1. IDENTIFICATION</t>
  </si>
  <si>
    <t xml:space="preserve">Les valeurs des cellules D12; D14 et  D18 sont à reporter sur le formulaire en ligne. </t>
  </si>
  <si>
    <t xml:space="preserve">Libellé de l'indicateur </t>
  </si>
  <si>
    <r>
      <rPr>
        <b/>
        <sz val="11"/>
        <color theme="1"/>
        <rFont val="Aptos Narrow"/>
        <family val="2"/>
        <scheme val="minor"/>
      </rPr>
      <t xml:space="preserve">Taux de Comptes-Rendus de Consultation produits (CRC) produits qui sont alimentés à Mon espace santé </t>
    </r>
    <r>
      <rPr>
        <sz val="11"/>
        <color theme="1"/>
        <rFont val="Aptos Narrow"/>
        <family val="2"/>
        <scheme val="minor"/>
      </rPr>
      <t>au format CDAR2 N1</t>
    </r>
  </si>
  <si>
    <t>Cibles</t>
  </si>
  <si>
    <t>Périmètre</t>
  </si>
  <si>
    <t>2. CALCUL DE L'INDICATEUR</t>
  </si>
  <si>
    <r>
      <rPr>
        <b/>
        <sz val="10"/>
        <color theme="1"/>
        <rFont val="Aptos Narrow"/>
        <family val="2"/>
        <scheme val="minor"/>
      </rPr>
      <t>Période de mesure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>indiquer le</t>
    </r>
    <r>
      <rPr>
        <b/>
        <i/>
        <sz val="10"/>
        <color rgb="FF0070C0"/>
        <rFont val="Aptos Narrow"/>
        <family val="2"/>
        <scheme val="minor"/>
      </rPr>
      <t xml:space="preserve"> mois choisi pour la mesure de l'indicateur </t>
    </r>
    <r>
      <rPr>
        <i/>
        <sz val="10"/>
        <color rgb="FF0070C0"/>
        <rFont val="Aptos Narrow"/>
        <family val="2"/>
        <scheme val="minor"/>
      </rPr>
      <t xml:space="preserve">en cellule </t>
    </r>
    <r>
      <rPr>
        <b/>
        <i/>
        <sz val="10"/>
        <color rgb="FF0070C0"/>
        <rFont val="Aptos Narrow"/>
        <family val="2"/>
        <scheme val="minor"/>
      </rPr>
      <t xml:space="preserve">D12 </t>
    </r>
    <r>
      <rPr>
        <b/>
        <sz val="10"/>
        <color rgb="FF0070C0"/>
        <rFont val="Wingdings"/>
        <charset val="2"/>
      </rPr>
      <t>à</t>
    </r>
  </si>
  <si>
    <t>2a. Détermination  du numérateur</t>
  </si>
  <si>
    <r>
      <rPr>
        <b/>
        <sz val="10"/>
        <color theme="1"/>
        <rFont val="Aptos Narrow"/>
        <family val="2"/>
        <scheme val="minor"/>
      </rPr>
      <t xml:space="preserve">Numérateur
</t>
    </r>
    <r>
      <rPr>
        <i/>
        <sz val="10"/>
        <color rgb="FF0070C0"/>
        <rFont val="Aptos Narrow"/>
        <family val="2"/>
        <scheme val="minor"/>
      </rPr>
      <t>Nombre de consultations pour les patients disposant d’un DMP et pour lesquels un compte-rendu de consultation produit référencé avec une INS qualifiée et au format CDA R2 niveau 1, a été transmis au DMP en cellule</t>
    </r>
    <r>
      <rPr>
        <b/>
        <i/>
        <sz val="10"/>
        <color rgb="FF0070C0"/>
        <rFont val="Aptos Narrow"/>
        <family val="2"/>
        <scheme val="minor"/>
      </rPr>
      <t xml:space="preserve"> D 14 </t>
    </r>
    <r>
      <rPr>
        <b/>
        <sz val="10"/>
        <color rgb="FF0070C0"/>
        <rFont val="Wingdings"/>
        <charset val="2"/>
      </rPr>
      <t>à</t>
    </r>
  </si>
  <si>
    <t>2b. Détermination  du dénominateur</t>
  </si>
  <si>
    <t>Taux National de MES ouverts</t>
  </si>
  <si>
    <t>Valeur du dénominateur</t>
  </si>
  <si>
    <t>((Numérateur/dénominateur)*100)</t>
  </si>
  <si>
    <t>Observations de l'établissement</t>
  </si>
  <si>
    <t>2c. Taux de séjours clôturés pour lesquels un compte rendu de consultation au format CDAR2 niveau 1 et comprenant une INS qualifiée a été alimenté à Mon espace santé (DMP)</t>
  </si>
  <si>
    <r>
      <rPr>
        <b/>
        <sz val="10"/>
        <color rgb="FF000000"/>
        <rFont val="Aptos Narrow"/>
        <family val="2"/>
        <scheme val="minor"/>
      </rPr>
      <t xml:space="preserve">Taux de Comptes-Rendus de Consultation </t>
    </r>
    <r>
      <rPr>
        <sz val="10"/>
        <color rgb="FF000000"/>
        <rFont val="Aptos Narrow"/>
        <family val="2"/>
        <scheme val="minor"/>
      </rPr>
      <t xml:space="preserve">produits (CRC) au format CDAR2 N1 qui sont alimentés à Mon espace santé
Le document alimentant le DMP doit au préalable répondre à deux conditions : être structuré au format CDA R2 de niveau 1 et intégrer l'INS qualifiée des patients.
</t>
    </r>
    <r>
      <rPr>
        <sz val="10"/>
        <color rgb="FF7030A0"/>
        <rFont val="Aptos Narrow"/>
        <family val="2"/>
        <scheme val="minor"/>
      </rPr>
      <t xml:space="preserve">Le typecode principal à utiliser pour CR, fiche de consultation ou de visite au moment de l’alimentation du DMP est : 11488-4 </t>
    </r>
    <r>
      <rPr>
        <sz val="10"/>
        <color rgb="FFFF0000"/>
        <rFont val="Aptos Narrow"/>
        <family val="2"/>
        <scheme val="minor"/>
      </rPr>
      <t xml:space="preserve">
</t>
    </r>
    <r>
      <rPr>
        <sz val="10"/>
        <color rgb="FF000000"/>
        <rFont val="Aptos Narrow"/>
        <family val="2"/>
        <scheme val="minor"/>
      </rPr>
      <t xml:space="preserve">
Ce taux est calculé sur la base de consultations avec facturation d’un ACE (acte et consultation externe). 
NB : Cet indicateur ne s’applique qu’aux établissements ayant des consultations avec facturation ACE.</t>
    </r>
  </si>
  <si>
    <t>MODALITES CALCUL TAUX CIBLE P1.04</t>
  </si>
  <si>
    <r>
      <rPr>
        <b/>
        <sz val="12"/>
        <color theme="1"/>
        <rFont val="Aptos Narrow"/>
        <family val="2"/>
        <scheme val="minor"/>
      </rPr>
      <t xml:space="preserve">- Le nombre de consultation </t>
    </r>
    <r>
      <rPr>
        <sz val="12"/>
        <color theme="1"/>
        <rFont val="Aptos Narrow"/>
        <family val="2"/>
        <scheme val="minor"/>
      </rPr>
      <t xml:space="preserve">pour les </t>
    </r>
    <r>
      <rPr>
        <b/>
        <sz val="12"/>
        <color theme="1"/>
        <rFont val="Aptos Narrow"/>
        <family val="2"/>
        <scheme val="minor"/>
      </rPr>
      <t>patients disposant d’un DMP</t>
    </r>
    <r>
      <rPr>
        <sz val="12"/>
        <color theme="1"/>
        <rFont val="Aptos Narrow"/>
        <family val="2"/>
        <scheme val="minor"/>
      </rPr>
      <t xml:space="preserve"> et pour lesquels un compte rendu de consultation</t>
    </r>
    <r>
      <rPr>
        <b/>
        <sz val="12"/>
        <color theme="1"/>
        <rFont val="Aptos Narrow"/>
        <family val="2"/>
        <scheme val="minor"/>
      </rPr>
      <t>, référencé avec une INS qualifiée</t>
    </r>
    <r>
      <rPr>
        <sz val="12"/>
        <color theme="1"/>
        <rFont val="Aptos Narrow"/>
        <family val="2"/>
        <scheme val="minor"/>
      </rPr>
      <t xml:space="preserve"> et au format CDA R2 niveau 1, a alimenté Mon espace santé (DMP)</t>
    </r>
  </si>
  <si>
    <r>
      <rPr>
        <b/>
        <sz val="10"/>
        <color theme="1"/>
        <rFont val="Aptos Narrow"/>
        <family val="2"/>
        <scheme val="minor"/>
      </rPr>
      <t xml:space="preserve"> Nombre total de consultations dans le mois 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 xml:space="preserve">Indiquer le nombre de consultations dans le mois  pour l'ensemble des patients en cellule </t>
    </r>
    <r>
      <rPr>
        <b/>
        <i/>
        <sz val="10"/>
        <color rgb="FF0070C0"/>
        <rFont val="Aptos Narrow"/>
        <family val="2"/>
        <scheme val="minor"/>
      </rPr>
      <t xml:space="preserve">D16 </t>
    </r>
    <r>
      <rPr>
        <b/>
        <sz val="10"/>
        <color rgb="FF0070C0"/>
        <rFont val="Wingdings"/>
        <charset val="2"/>
      </rPr>
      <t>à</t>
    </r>
  </si>
  <si>
    <r>
      <t xml:space="preserve">- </t>
    </r>
    <r>
      <rPr>
        <b/>
        <sz val="12"/>
        <color theme="1"/>
        <rFont val="Aptos Narrow"/>
        <family val="2"/>
        <scheme val="minor"/>
      </rPr>
      <t xml:space="preserve">Le nombre total de consultations </t>
    </r>
    <r>
      <rPr>
        <sz val="12"/>
        <color theme="1"/>
        <rFont val="Aptos Narrow"/>
        <family val="2"/>
        <scheme val="minor"/>
      </rPr>
      <t>pour l'ensemble des patients pendant la période de mesure (</t>
    </r>
    <r>
      <rPr>
        <b/>
        <sz val="12"/>
        <color theme="1"/>
        <rFont val="Aptos Narrow"/>
        <family val="2"/>
        <scheme val="minor"/>
      </rPr>
      <t>hors consultations aux urgence</t>
    </r>
    <r>
      <rPr>
        <sz val="12"/>
        <color theme="1"/>
        <rFont val="Aptos Narrow"/>
        <family val="2"/>
        <scheme val="minor"/>
      </rPr>
      <t>s)</t>
    </r>
  </si>
  <si>
    <r>
      <t xml:space="preserve">- </t>
    </r>
    <r>
      <rPr>
        <b/>
        <sz val="12"/>
        <color theme="1"/>
        <rFont val="Aptos Narrow"/>
        <family val="2"/>
        <scheme val="minor"/>
      </rPr>
      <t>Le Finess PMSI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</si>
</sst>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000000"/>
  </numFmts>
  <fonts count="31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color rgb="FF0070C0"/>
      <name val="Wingdings"/>
      <charset val="2"/>
    </font>
    <font>
      <i/>
      <sz val="10"/>
      <color rgb="FF0070C0"/>
      <name val="Aptos Narrow"/>
      <family val="2"/>
      <scheme val="minor"/>
    </font>
    <font>
      <b/>
      <i/>
      <sz val="10"/>
      <color rgb="FF0070C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rgb="FF0070C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0"/>
      <name val="Aptos Narrow"/>
      <family val="2"/>
      <scheme val="minor"/>
    </font>
    <font>
      <i/>
      <sz val="11"/>
      <color rgb="FFFFC000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i/>
      <sz val="12"/>
      <name val="Aptos Narrow"/>
      <family val="2"/>
      <scheme val="minor"/>
    </font>
    <font>
      <b/>
      <i/>
      <sz val="10"/>
      <color rgb="FF0070C0"/>
      <name val="Arial"/>
      <family val="2"/>
    </font>
    <font>
      <b/>
      <sz val="11"/>
      <name val="Aptos Narrow"/>
      <family val="2"/>
      <scheme val="minor"/>
    </font>
    <font>
      <sz val="10"/>
      <color rgb="FF7030A0"/>
      <name val="Aptos Narrow"/>
      <family val="2"/>
      <scheme val="minor"/>
    </font>
    <font>
      <b/>
      <i/>
      <sz val="11"/>
      <color rgb="FF0070C0"/>
      <name val="Aptos Narrow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2DCCD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FAFC"/>
        <bgColor indexed="64"/>
      </patternFill>
    </fill>
    <fill>
      <patternFill patternType="solid">
        <fgColor rgb="FF96EDF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3" fillId="0" borderId="0"/>
  </cellStyleXfs>
  <cellXfs count="8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9" borderId="0" xfId="0" applyFill="1" applyAlignment="1">
      <alignment vertical="center" wrapText="1"/>
    </xf>
    <xf numFmtId="0" fontId="0" fillId="10" borderId="0" xfId="0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7" fillId="9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0" fillId="0" borderId="0" xfId="0" quotePrefix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3" applyFont="1" applyAlignment="1">
      <alignment wrapText="1"/>
    </xf>
    <xf numFmtId="0" fontId="25" fillId="9" borderId="16" xfId="3" applyFont="1" applyFill="1" applyBorder="1" applyAlignment="1" applyProtection="1">
      <alignment horizontal="left" vertical="center" wrapText="1"/>
      <protection locked="0"/>
    </xf>
    <xf numFmtId="0" fontId="7" fillId="0" borderId="0" xfId="3" applyFont="1" applyAlignment="1">
      <alignment horizontal="left"/>
    </xf>
    <xf numFmtId="0" fontId="9" fillId="0" borderId="0" xfId="3" applyFont="1" applyAlignment="1">
      <alignment horizontal="right" vertical="center" wrapText="1"/>
    </xf>
    <xf numFmtId="164" fontId="25" fillId="9" borderId="17" xfId="3" applyNumberFormat="1" applyFont="1" applyFill="1" applyBorder="1" applyAlignment="1" applyProtection="1">
      <alignment horizontal="left" vertical="center" wrapText="1"/>
      <protection locked="0"/>
    </xf>
    <xf numFmtId="0" fontId="7" fillId="10" borderId="0" xfId="0" applyFont="1" applyFill="1" applyAlignment="1">
      <alignment vertical="center" wrapText="1"/>
    </xf>
    <xf numFmtId="0" fontId="9" fillId="0" borderId="0" xfId="3" applyFont="1" applyAlignment="1">
      <alignment vertical="center" wrapText="1"/>
    </xf>
    <xf numFmtId="9" fontId="26" fillId="10" borderId="8" xfId="1" applyFont="1" applyFill="1" applyBorder="1" applyAlignment="1">
      <alignment horizontal="center" vertical="center" wrapText="1"/>
    </xf>
    <xf numFmtId="17" fontId="28" fillId="9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9" borderId="1" xfId="3" applyFont="1" applyFill="1" applyBorder="1" applyAlignment="1" applyProtection="1">
      <alignment horizontal="center" vertical="center" wrapText="1"/>
      <protection locked="0"/>
    </xf>
    <xf numFmtId="0" fontId="15" fillId="9" borderId="1" xfId="3" applyFont="1" applyFill="1" applyBorder="1" applyAlignment="1" applyProtection="1">
      <alignment horizontal="center" vertical="center" wrapText="1"/>
      <protection locked="0"/>
    </xf>
    <xf numFmtId="0" fontId="3" fillId="0" borderId="1" xfId="3" applyBorder="1" applyAlignment="1">
      <alignment horizontal="center" vertical="center" wrapText="1"/>
    </xf>
    <xf numFmtId="0" fontId="20" fillId="0" borderId="1" xfId="2" applyFont="1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7" borderId="2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9" fontId="0" fillId="0" borderId="0" xfId="0" applyNumberForma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" fontId="2" fillId="11" borderId="1" xfId="1" applyNumberFormat="1" applyFont="1" applyFill="1" applyBorder="1" applyAlignment="1">
      <alignment horizontal="center" vertical="center" wrapText="1"/>
    </xf>
    <xf numFmtId="9" fontId="2" fillId="11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top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right" vertical="center" wrapText="1"/>
    </xf>
    <xf numFmtId="0" fontId="9" fillId="0" borderId="0" xfId="3" applyFont="1" applyAlignment="1">
      <alignment horizontal="right" vertical="center" wrapText="1"/>
    </xf>
    <xf numFmtId="0" fontId="7" fillId="0" borderId="0" xfId="3" applyFont="1" applyAlignment="1">
      <alignment horizontal="left" vertical="center"/>
    </xf>
    <xf numFmtId="0" fontId="6" fillId="2" borderId="18" xfId="3" applyFont="1" applyFill="1" applyBorder="1" applyAlignment="1">
      <alignment horizontal="center" vertical="center" wrapText="1"/>
    </xf>
    <xf numFmtId="0" fontId="6" fillId="2" borderId="19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 wrapText="1"/>
    </xf>
    <xf numFmtId="0" fontId="8" fillId="3" borderId="7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8" fillId="3" borderId="1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8" fillId="0" borderId="3" xfId="3" applyFont="1" applyBorder="1" applyAlignment="1">
      <alignment horizontal="right" vertical="center" wrapText="1"/>
    </xf>
    <xf numFmtId="0" fontId="8" fillId="0" borderId="4" xfId="3" applyFont="1" applyBorder="1" applyAlignment="1">
      <alignment horizontal="right" vertical="center" wrapText="1"/>
    </xf>
    <xf numFmtId="0" fontId="14" fillId="0" borderId="3" xfId="3" applyFont="1" applyBorder="1" applyAlignment="1">
      <alignment horizontal="right" vertical="center" wrapText="1"/>
    </xf>
    <xf numFmtId="0" fontId="14" fillId="0" borderId="4" xfId="3" applyFont="1" applyBorder="1" applyAlignment="1">
      <alignment horizontal="right" vertical="center" wrapText="1"/>
    </xf>
    <xf numFmtId="0" fontId="8" fillId="3" borderId="18" xfId="3" applyFont="1" applyFill="1" applyBorder="1" applyAlignment="1">
      <alignment horizontal="center" vertical="center" wrapText="1"/>
    </xf>
    <xf numFmtId="0" fontId="8" fillId="3" borderId="19" xfId="3" applyFont="1" applyFill="1" applyBorder="1" applyAlignment="1">
      <alignment horizontal="center" vertical="center" wrapText="1"/>
    </xf>
    <xf numFmtId="0" fontId="8" fillId="3" borderId="20" xfId="3" applyFont="1" applyFill="1" applyBorder="1" applyAlignment="1">
      <alignment horizontal="center" vertical="center" wrapText="1"/>
    </xf>
    <xf numFmtId="0" fontId="6" fillId="4" borderId="7" xfId="3" applyFont="1" applyFill="1" applyBorder="1" applyAlignment="1">
      <alignment horizontal="center" vertical="center" wrapText="1"/>
    </xf>
    <xf numFmtId="0" fontId="6" fillId="4" borderId="0" xfId="3" applyFont="1" applyFill="1" applyAlignment="1">
      <alignment horizontal="center" vertical="center" wrapText="1"/>
    </xf>
    <xf numFmtId="0" fontId="6" fillId="4" borderId="11" xfId="3" applyFont="1" applyFill="1" applyBorder="1" applyAlignment="1">
      <alignment horizontal="center" vertical="center" wrapText="1"/>
    </xf>
    <xf numFmtId="0" fontId="9" fillId="0" borderId="11" xfId="3" applyFont="1" applyBorder="1" applyAlignment="1">
      <alignment horizontal="right" vertical="center" wrapText="1"/>
    </xf>
    <xf numFmtId="0" fontId="29" fillId="0" borderId="0" xfId="3" applyFont="1" applyAlignment="1">
      <alignment horizontal="left" vertical="center" wrapText="1"/>
    </xf>
    <xf numFmtId="0" fontId="7" fillId="9" borderId="18" xfId="3" applyFont="1" applyFill="1" applyBorder="1" applyAlignment="1" applyProtection="1">
      <alignment horizontal="center" wrapText="1"/>
      <protection locked="0"/>
    </xf>
    <xf numFmtId="0" fontId="7" fillId="9" borderId="19" xfId="3" applyFont="1" applyFill="1" applyBorder="1" applyAlignment="1" applyProtection="1">
      <alignment horizontal="center" wrapText="1"/>
      <protection locked="0"/>
    </xf>
    <xf numFmtId="0" fontId="7" fillId="9" borderId="20" xfId="3" applyFont="1" applyFill="1" applyBorder="1" applyAlignment="1" applyProtection="1">
      <alignment horizontal="center" wrapText="1"/>
      <protection locked="0"/>
    </xf>
    <xf numFmtId="0" fontId="7" fillId="9" borderId="7" xfId="3" applyFont="1" applyFill="1" applyBorder="1" applyAlignment="1" applyProtection="1">
      <alignment horizontal="center" wrapText="1"/>
      <protection locked="0"/>
    </xf>
    <xf numFmtId="0" fontId="7" fillId="9" borderId="0" xfId="3" applyFont="1" applyFill="1" applyAlignment="1" applyProtection="1">
      <alignment horizontal="center" wrapText="1"/>
      <protection locked="0"/>
    </xf>
    <xf numFmtId="0" fontId="7" fillId="9" borderId="11" xfId="3" applyFont="1" applyFill="1" applyBorder="1" applyAlignment="1" applyProtection="1">
      <alignment horizontal="center" wrapText="1"/>
      <protection locked="0"/>
    </xf>
    <xf numFmtId="0" fontId="7" fillId="9" borderId="10" xfId="3" applyFont="1" applyFill="1" applyBorder="1" applyAlignment="1" applyProtection="1">
      <alignment horizontal="center" wrapText="1"/>
      <protection locked="0"/>
    </xf>
    <xf numFmtId="0" fontId="7" fillId="9" borderId="21" xfId="3" applyFont="1" applyFill="1" applyBorder="1" applyAlignment="1" applyProtection="1">
      <alignment horizontal="center" wrapText="1"/>
      <protection locked="0"/>
    </xf>
    <xf numFmtId="0" fontId="7" fillId="9" borderId="12" xfId="3" applyFont="1" applyFill="1" applyBorder="1" applyAlignment="1" applyProtection="1">
      <alignment horizontal="center" wrapText="1"/>
      <protection locked="0"/>
    </xf>
    <xf numFmtId="0" fontId="6" fillId="5" borderId="10" xfId="3" applyFont="1" applyFill="1" applyBorder="1" applyAlignment="1">
      <alignment horizontal="center" vertical="center" wrapText="1"/>
    </xf>
    <xf numFmtId="0" fontId="6" fillId="5" borderId="21" xfId="3" applyFont="1" applyFill="1" applyBorder="1" applyAlignment="1">
      <alignment horizontal="center" vertical="center" wrapText="1"/>
    </xf>
    <xf numFmtId="0" fontId="6" fillId="5" borderId="12" xfId="3" applyFont="1" applyFill="1" applyBorder="1" applyAlignment="1">
      <alignment horizontal="center" vertical="center" wrapText="1"/>
    </xf>
    <xf numFmtId="0" fontId="7" fillId="0" borderId="9" xfId="3" applyFont="1" applyBorder="1" applyAlignment="1">
      <alignment horizontal="right" vertical="center" wrapText="1"/>
    </xf>
    <xf numFmtId="0" fontId="14" fillId="0" borderId="18" xfId="3" applyFont="1" applyBorder="1" applyAlignment="1">
      <alignment horizontal="right" vertical="center" wrapText="1"/>
    </xf>
    <xf numFmtId="0" fontId="7" fillId="0" borderId="20" xfId="3" applyFont="1" applyBorder="1" applyAlignment="1">
      <alignment horizontal="right" vertical="center" wrapText="1"/>
    </xf>
    <xf numFmtId="0" fontId="14" fillId="0" borderId="1" xfId="3" applyFont="1" applyBorder="1" applyAlignment="1">
      <alignment horizontal="right" vertical="center" wrapText="1"/>
    </xf>
    <xf numFmtId="0" fontId="8" fillId="0" borderId="1" xfId="3" applyFont="1" applyBorder="1" applyAlignment="1">
      <alignment horizontal="right" vertical="center" wrapText="1"/>
    </xf>
    <xf numFmtId="0" fontId="6" fillId="6" borderId="3" xfId="3" applyFont="1" applyFill="1" applyBorder="1" applyAlignment="1">
      <alignment horizontal="center" vertical="center" wrapText="1"/>
    </xf>
    <xf numFmtId="0" fontId="6" fillId="6" borderId="22" xfId="3" applyFont="1" applyFill="1" applyBorder="1" applyAlignment="1">
      <alignment horizontal="center" vertical="center" wrapText="1"/>
    </xf>
    <xf numFmtId="0" fontId="6" fillId="6" borderId="4" xfId="3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1F79BF01-33D8-FA4A-969F-1395B8A532F0}"/>
    <cellStyle name="Normal 2 2" xfId="3" xr:uid="{16406D94-4DB8-460B-9874-5CB197BC3BC2}"/>
    <cellStyle name="Pourcentage" xfId="1" builtinId="5"/>
  </cellStyles>
  <dxfs count="2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color rgb="FFFF9933"/>
      </font>
      <fill>
        <patternFill patternType="lightUp">
          <f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font>
        <color rgb="FF9C0006"/>
      </font>
      <fill>
        <patternFill>
          <bgColor rgb="FFFFC7CE"/>
        </patternFill>
      </fill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theme="0"/>
        </patternFill>
      </fill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auto="1"/>
        </patternFill>
      </fill>
    </dxf>
  </dxfs>
  <tableStyles count="2" defaultTableStyle="GRIVES2" defaultPivotStyle="PivotStyleLight16">
    <tableStyle name="GRIVES" pivot="0" count="4" xr9:uid="{0571AB88-1B89-8E48-9464-03D20444BE39}">
      <tableStyleElement type="wholeTable" dxfId="25"/>
      <tableStyleElement type="headerRow" dxfId="24"/>
      <tableStyleElement type="firstRowStripe" dxfId="23"/>
      <tableStyleElement type="secondRowStripe" dxfId="22"/>
    </tableStyle>
    <tableStyle name="GRIVES2" pivot="0" count="2" xr9:uid="{C2950347-8A37-9443-A605-97722FF2867E}">
      <tableStyleElement type="headerRow" dxfId="21"/>
      <tableStyleElement type="firstRowStripe" dxfId="20"/>
    </tableStyle>
  </tableStyles>
  <colors>
    <mruColors>
      <color rgb="FF2DCCD3"/>
      <color rgb="FF96EDF6"/>
      <color rgb="FFE0FAFC"/>
      <color rgb="FFFF9933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2235971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CF96C2-FD39-4AB6-BD30-78D6AE014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>
    <xdr:from>
      <xdr:col>2</xdr:col>
      <xdr:colOff>38100</xdr:colOff>
      <xdr:row>3</xdr:row>
      <xdr:rowOff>19050</xdr:rowOff>
    </xdr:from>
    <xdr:to>
      <xdr:col>2</xdr:col>
      <xdr:colOff>114300</xdr:colOff>
      <xdr:row>5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AE9B4FC6-BEED-4CCC-8486-E87F54D85671}"/>
            </a:ext>
          </a:extLst>
        </xdr:cNvPr>
        <xdr:cNvSpPr/>
      </xdr:nvSpPr>
      <xdr:spPr>
        <a:xfrm>
          <a:off x="1076325" y="2266950"/>
          <a:ext cx="76200" cy="381000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8BF2B76-6689-49FE-9D27-A6CB05D52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E7166E-8E2A-454A-8FEE-0F0089C492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3757DD-30FF-4DBF-8356-743D6BA3F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449292</xdr:colOff>
      <xdr:row>0</xdr:row>
      <xdr:rowOff>116816</xdr:rowOff>
    </xdr:from>
    <xdr:to>
      <xdr:col>2</xdr:col>
      <xdr:colOff>2137486</xdr:colOff>
      <xdr:row>3</xdr:row>
      <xdr:rowOff>176907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D7069A-99F6-4E75-BFF3-E43642869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292" y="116816"/>
          <a:ext cx="3040744" cy="860191"/>
        </a:xfrm>
        <a:prstGeom prst="rect">
          <a:avLst/>
        </a:prstGeom>
      </xdr:spPr>
    </xdr:pic>
    <xdr:clientData/>
  </xdr:twoCellAnchor>
  <xdr:twoCellAnchor>
    <xdr:from>
      <xdr:col>6</xdr:col>
      <xdr:colOff>44929</xdr:colOff>
      <xdr:row>1</xdr:row>
      <xdr:rowOff>197689</xdr:rowOff>
    </xdr:from>
    <xdr:to>
      <xdr:col>7</xdr:col>
      <xdr:colOff>0</xdr:colOff>
      <xdr:row>4</xdr:row>
      <xdr:rowOff>8986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DDAAAB58-4AF2-496D-8685-3595EF1F6E5B}"/>
            </a:ext>
          </a:extLst>
        </xdr:cNvPr>
        <xdr:cNvSpPr/>
      </xdr:nvSpPr>
      <xdr:spPr>
        <a:xfrm>
          <a:off x="12913204" y="540589"/>
          <a:ext cx="116996" cy="497097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871627</xdr:colOff>
      <xdr:row>0</xdr:row>
      <xdr:rowOff>53915</xdr:rowOff>
    </xdr:from>
    <xdr:to>
      <xdr:col>9</xdr:col>
      <xdr:colOff>319716</xdr:colOff>
      <xdr:row>4</xdr:row>
      <xdr:rowOff>97766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33BEB9D-0AE1-4231-831D-8BD9A53FD4D4}"/>
            </a:ext>
          </a:extLst>
        </xdr:cNvPr>
        <xdr:cNvGrpSpPr/>
      </xdr:nvGrpSpPr>
      <xdr:grpSpPr>
        <a:xfrm>
          <a:off x="12111127" y="53915"/>
          <a:ext cx="3029489" cy="1072551"/>
          <a:chOff x="9938888" y="276045"/>
          <a:chExt cx="3222146" cy="1059252"/>
        </a:xfrm>
      </xdr:grpSpPr>
      <xdr:sp macro="" textlink="">
        <xdr:nvSpPr>
          <xdr:cNvPr id="5" name="Rectangle : coins arrondis 4">
            <a:extLst>
              <a:ext uri="{FF2B5EF4-FFF2-40B4-BE49-F238E27FC236}">
                <a16:creationId xmlns:a16="http://schemas.microsoft.com/office/drawing/2014/main" id="{3AB98D86-4781-EEB5-4455-938D5BE374AC}"/>
              </a:ext>
              <a:ext uri="{147F2762-F138-4A5C-976F-8EAC2B608ADB}">
                <a16:predDERef xmlns:a16="http://schemas.microsoft.com/office/drawing/2014/main" pred="{EA4CA4A0-859B-BD26-F9AE-88A01186F933}"/>
              </a:ext>
            </a:extLst>
          </xdr:cNvPr>
          <xdr:cNvSpPr/>
        </xdr:nvSpPr>
        <xdr:spPr>
          <a:xfrm>
            <a:off x="9938888" y="455762"/>
            <a:ext cx="3222146" cy="879535"/>
          </a:xfrm>
          <a:prstGeom prst="roundRect">
            <a:avLst/>
          </a:prstGeom>
          <a:noFill/>
          <a:ln>
            <a:solidFill>
              <a:srgbClr val="2DCCD3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D3CD2B36-039A-A8A4-63D5-90BD3EDBAB6B}"/>
              </a:ext>
            </a:extLst>
          </xdr:cNvPr>
          <xdr:cNvSpPr txBox="1"/>
        </xdr:nvSpPr>
        <xdr:spPr>
          <a:xfrm>
            <a:off x="10538782" y="276045"/>
            <a:ext cx="749925" cy="281077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Légende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344B84-EFEF-4B81-9AAB-BB17A63FB8C3}" name="Tableau1" displayName="Tableau1" ref="B2:F11" totalsRowShown="0" headerRowDxfId="18" dataDxfId="17">
  <tableColumns count="5">
    <tableColumn id="1" xr3:uid="{29AA4DB5-24CC-4E4B-888E-028884B2F36A}" name="Domaine" dataDxfId="16"/>
    <tableColumn id="2" xr3:uid="{44CE2798-E97A-49E2-BC75-D9D3296F61CA}" name="Libellé de l'indicateur" dataDxfId="15"/>
    <tableColumn id="3" xr3:uid="{3FBC1214-4E29-48F3-9234-5B35227F7AFC}" name="Etablissements financés SUN-ES " dataDxfId="14"/>
    <tableColumn id="5" xr3:uid="{833B9233-6196-4DE8-B930-64A0451F0AE0}" name="Etablissements non financés SUN-ES" dataDxfId="13"/>
    <tableColumn id="4" xr3:uid="{D74AA47F-B89E-4C22-AC42-2B7CD0D3FD73}" name="Eléments justificatifs à transmettre à l'ARS_x000a_Se référer au guide des indicateurs d'usages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4EEF4-419A-421F-963E-BECF8A5535B5}">
  <dimension ref="B1:G14"/>
  <sheetViews>
    <sheetView showGridLines="0" tabSelected="1" zoomScaleNormal="100" workbookViewId="0">
      <selection activeCell="C15" sqref="C15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7.75" style="1" customWidth="1"/>
    <col min="3" max="3" width="58.875" style="1" customWidth="1"/>
    <col min="4" max="4" width="16.5" style="1" customWidth="1"/>
    <col min="5" max="5" width="22.625" style="1" customWidth="1"/>
    <col min="6" max="6" width="32.125" style="1"/>
    <col min="7" max="7" width="37.5" style="1" customWidth="1"/>
    <col min="8" max="16384" width="32.125" style="1"/>
  </cols>
  <sheetData>
    <row r="1" spans="2:7" ht="107.25" customHeight="1" x14ac:dyDescent="0.25"/>
    <row r="2" spans="2:7" ht="54" customHeight="1" x14ac:dyDescent="0.25"/>
    <row r="3" spans="2:7" ht="15.75" x14ac:dyDescent="0.25">
      <c r="B3" s="3"/>
      <c r="C3" s="1" t="s">
        <v>0</v>
      </c>
    </row>
    <row r="4" spans="2:7" ht="15.75" x14ac:dyDescent="0.25">
      <c r="B4" s="4"/>
      <c r="C4" s="35" t="s">
        <v>1</v>
      </c>
    </row>
    <row r="5" spans="2:7" ht="15.75" x14ac:dyDescent="0.25">
      <c r="B5" s="5"/>
      <c r="C5" s="35"/>
    </row>
    <row r="6" spans="2:7" ht="15.75" x14ac:dyDescent="0.25"/>
    <row r="7" spans="2:7" ht="15.75" x14ac:dyDescent="0.25">
      <c r="B7" s="9" t="s">
        <v>2</v>
      </c>
    </row>
    <row r="8" spans="2:7" ht="15.75" x14ac:dyDescent="0.25">
      <c r="C8" s="2" t="s">
        <v>3</v>
      </c>
    </row>
    <row r="9" spans="2:7" ht="15.75" x14ac:dyDescent="0.25">
      <c r="C9" s="2" t="s">
        <v>70</v>
      </c>
    </row>
    <row r="10" spans="2:7" ht="29.25" x14ac:dyDescent="0.25">
      <c r="C10" s="2" t="s">
        <v>4</v>
      </c>
    </row>
    <row r="11" spans="2:7" ht="15.75" x14ac:dyDescent="0.25">
      <c r="C11" s="2" t="s">
        <v>5</v>
      </c>
    </row>
    <row r="12" spans="2:7" ht="15.75" customHeight="1" x14ac:dyDescent="0.25">
      <c r="C12" s="36" t="s">
        <v>67</v>
      </c>
      <c r="D12" s="36"/>
      <c r="E12" s="36"/>
      <c r="F12" s="36"/>
      <c r="G12" s="36"/>
    </row>
    <row r="13" spans="2:7" ht="15.75" x14ac:dyDescent="0.25">
      <c r="C13" s="8" t="s">
        <v>69</v>
      </c>
    </row>
    <row r="14" spans="2:7" ht="15.75" x14ac:dyDescent="0.25"/>
  </sheetData>
  <sheetProtection algorithmName="SHA-512" hashValue="yGbQj4gl5tanHwIS6UnC1dIUXJGSo05eevGZ4S3uA5Zx6IjUIhbbzxtnTrAabWZjR0zgjrs/RXKS1bAV6K++fQ==" saltValue="MxBWs1ikcCiN0iEl2C5ALQ==" spinCount="100000" sheet="1" objects="1" scenarios="1"/>
  <mergeCells count="2">
    <mergeCell ref="C4:C5"/>
    <mergeCell ref="C12:G12"/>
  </mergeCells>
  <conditionalFormatting sqref="C12">
    <cfRule type="containsText" dxfId="19" priority="1" operator="containsText" text="&quot;Objectif non atteint&quot;">
      <formula>NOT(ISERROR(SEARCH("""Objectif non atteint""",C12)))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5C756-1426-4760-82CB-BB7548F7F6F5}">
  <dimension ref="A1:F11"/>
  <sheetViews>
    <sheetView showGridLines="0" zoomScale="98" zoomScaleNormal="98" workbookViewId="0">
      <selection activeCell="E6" sqref="E6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32.125" style="1"/>
    <col min="3" max="3" width="42.625" style="1" customWidth="1"/>
    <col min="4" max="4" width="14.625" style="1" bestFit="1" customWidth="1"/>
    <col min="5" max="5" width="16.875" style="1" bestFit="1" customWidth="1"/>
    <col min="6" max="6" width="60.375" style="1" customWidth="1"/>
    <col min="7" max="16384" width="32.125" style="23"/>
  </cols>
  <sheetData>
    <row r="1" spans="1:6" ht="107.25" customHeight="1" x14ac:dyDescent="0.25"/>
    <row r="2" spans="1:6" ht="54" customHeight="1" x14ac:dyDescent="0.25">
      <c r="A2" s="24"/>
      <c r="B2" s="25" t="s">
        <v>6</v>
      </c>
      <c r="C2" s="26" t="s">
        <v>7</v>
      </c>
      <c r="D2" s="27" t="s">
        <v>8</v>
      </c>
      <c r="E2" s="27" t="s">
        <v>9</v>
      </c>
      <c r="F2" s="28" t="s">
        <v>10</v>
      </c>
    </row>
    <row r="3" spans="1:6" ht="63" x14ac:dyDescent="0.25">
      <c r="A3" s="29" t="s">
        <v>11</v>
      </c>
      <c r="B3" s="1" t="s">
        <v>12</v>
      </c>
      <c r="C3" s="1" t="s">
        <v>13</v>
      </c>
      <c r="D3" s="30">
        <v>0.8</v>
      </c>
      <c r="E3" s="30">
        <v>0.8</v>
      </c>
      <c r="F3" s="2" t="s">
        <v>14</v>
      </c>
    </row>
    <row r="4" spans="1:6" ht="49.5" customHeight="1" x14ac:dyDescent="0.25">
      <c r="A4" s="37" t="s">
        <v>15</v>
      </c>
      <c r="B4" s="1" t="s">
        <v>16</v>
      </c>
      <c r="C4" s="1" t="s">
        <v>17</v>
      </c>
      <c r="D4" s="30">
        <v>0.7</v>
      </c>
      <c r="E4" s="30">
        <v>0.55000000000000004</v>
      </c>
      <c r="F4" s="2" t="s">
        <v>18</v>
      </c>
    </row>
    <row r="5" spans="1:6" ht="54" customHeight="1" x14ac:dyDescent="0.25">
      <c r="A5" s="38"/>
      <c r="B5" s="1" t="s">
        <v>16</v>
      </c>
      <c r="C5" s="1" t="s">
        <v>19</v>
      </c>
      <c r="D5" s="30">
        <v>0.65</v>
      </c>
      <c r="E5" s="30">
        <v>0.5</v>
      </c>
      <c r="F5" s="2" t="s">
        <v>20</v>
      </c>
    </row>
    <row r="6" spans="1:6" ht="47.25" x14ac:dyDescent="0.25">
      <c r="A6" s="31" t="s">
        <v>21</v>
      </c>
      <c r="B6" s="1" t="s">
        <v>22</v>
      </c>
      <c r="C6" s="1" t="s">
        <v>23</v>
      </c>
      <c r="D6" s="30">
        <v>0.7</v>
      </c>
      <c r="E6" s="30">
        <v>0.55000000000000004</v>
      </c>
      <c r="F6" s="2" t="s">
        <v>24</v>
      </c>
    </row>
    <row r="7" spans="1:6" ht="47.25" x14ac:dyDescent="0.25">
      <c r="A7" s="29" t="s">
        <v>25</v>
      </c>
      <c r="B7" s="1" t="s">
        <v>26</v>
      </c>
      <c r="C7" s="1" t="s">
        <v>27</v>
      </c>
      <c r="D7" s="30">
        <v>0.5</v>
      </c>
      <c r="E7" s="30">
        <v>0.5</v>
      </c>
      <c r="F7" s="2" t="s">
        <v>28</v>
      </c>
    </row>
    <row r="8" spans="1:6" ht="47.25" x14ac:dyDescent="0.25">
      <c r="A8" s="31" t="s">
        <v>29</v>
      </c>
      <c r="B8" s="1" t="s">
        <v>30</v>
      </c>
      <c r="C8" s="1" t="s">
        <v>31</v>
      </c>
      <c r="D8" s="30">
        <v>0.65</v>
      </c>
      <c r="E8" s="30">
        <v>0.5</v>
      </c>
      <c r="F8" s="2" t="s">
        <v>32</v>
      </c>
    </row>
    <row r="9" spans="1:6" ht="47.25" x14ac:dyDescent="0.25">
      <c r="A9" s="29" t="s">
        <v>33</v>
      </c>
      <c r="B9" s="1" t="s">
        <v>34</v>
      </c>
      <c r="C9" s="1" t="s">
        <v>35</v>
      </c>
      <c r="D9" s="30">
        <v>0.6</v>
      </c>
      <c r="E9" s="30">
        <v>0.45</v>
      </c>
      <c r="F9" s="2" t="s">
        <v>36</v>
      </c>
    </row>
    <row r="10" spans="1:6" ht="78.75" x14ac:dyDescent="0.25">
      <c r="A10" s="31" t="s">
        <v>37</v>
      </c>
      <c r="B10" s="1" t="s">
        <v>38</v>
      </c>
      <c r="C10" s="1" t="s">
        <v>39</v>
      </c>
      <c r="D10" s="30">
        <v>0.7</v>
      </c>
      <c r="E10" s="30">
        <v>0.5</v>
      </c>
      <c r="F10" s="2" t="s">
        <v>40</v>
      </c>
    </row>
    <row r="11" spans="1:6" ht="78.75" x14ac:dyDescent="0.25">
      <c r="A11" s="29" t="s">
        <v>41</v>
      </c>
      <c r="B11" s="1" t="s">
        <v>42</v>
      </c>
      <c r="C11" s="1" t="s">
        <v>43</v>
      </c>
      <c r="D11" s="30">
        <v>0.7</v>
      </c>
      <c r="E11" s="30">
        <v>0.5</v>
      </c>
      <c r="F11" s="2" t="s">
        <v>44</v>
      </c>
    </row>
  </sheetData>
  <sheetProtection algorithmName="SHA-512" hashValue="/rQpMQ0Z67IkvLOmIs4FcanQJZXn3MTvVfEBIvuhWjakaEddfeo3ZOgKTV4C2MYlIym9V3DzlNDNi5Sf31pbrg==" saltValue="bPfxazvODeSRqXKLCsyNfA==" spinCount="100000" sheet="1" objects="1" scenarios="1"/>
  <mergeCells count="1">
    <mergeCell ref="A4:A5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F9CA-CD98-46B8-B233-2C14A1A267C4}">
  <sheetPr>
    <tabColor rgb="FF0070C0"/>
  </sheetPr>
  <dimension ref="B1:M42"/>
  <sheetViews>
    <sheetView showGridLines="0" topLeftCell="A5" zoomScaleNormal="100" workbookViewId="0">
      <selection activeCell="D10" sqref="D10"/>
    </sheetView>
  </sheetViews>
  <sheetFormatPr baseColWidth="10" defaultColWidth="10.875" defaultRowHeight="15.75" x14ac:dyDescent="0.25"/>
  <cols>
    <col min="1" max="1" width="6.875" style="10" customWidth="1"/>
    <col min="2" max="2" width="10.875" style="10"/>
    <col min="3" max="3" width="59.625" style="10" customWidth="1"/>
    <col min="4" max="4" width="70.125" style="10" customWidth="1"/>
    <col min="5" max="5" width="12.625" customWidth="1"/>
    <col min="6" max="6" width="8.75" style="10" customWidth="1"/>
    <col min="7" max="7" width="2.125" style="10" customWidth="1"/>
    <col min="8" max="8" width="12.625" style="10" customWidth="1"/>
    <col min="9" max="16384" width="10.875" style="10"/>
  </cols>
  <sheetData>
    <row r="1" spans="2:13" ht="27" customHeight="1" x14ac:dyDescent="0.25"/>
    <row r="2" spans="2:13" ht="18" customHeight="1" thickBot="1" x14ac:dyDescent="0.3">
      <c r="B2" s="40" t="s">
        <v>45</v>
      </c>
      <c r="C2" s="40"/>
      <c r="D2" s="11"/>
      <c r="F2" s="6"/>
      <c r="H2" s="12" t="s">
        <v>46</v>
      </c>
    </row>
    <row r="3" spans="2:13" ht="18" customHeight="1" thickBot="1" x14ac:dyDescent="0.3">
      <c r="B3" s="13"/>
      <c r="C3" s="13" t="s">
        <v>47</v>
      </c>
      <c r="D3" s="14"/>
      <c r="F3" s="15"/>
      <c r="H3" s="41" t="s">
        <v>48</v>
      </c>
      <c r="I3" s="41"/>
    </row>
    <row r="4" spans="2:13" ht="18" customHeight="1" x14ac:dyDescent="0.25">
      <c r="B4" s="13"/>
      <c r="C4"/>
      <c r="D4"/>
      <c r="F4" s="7"/>
      <c r="H4" s="41"/>
      <c r="I4" s="41"/>
    </row>
    <row r="5" spans="2:13" ht="18" customHeight="1" x14ac:dyDescent="0.25">
      <c r="C5" s="16"/>
    </row>
    <row r="6" spans="2:13" ht="30" customHeight="1" x14ac:dyDescent="0.25">
      <c r="B6" s="42" t="s">
        <v>66</v>
      </c>
      <c r="C6" s="43"/>
      <c r="D6" s="44"/>
    </row>
    <row r="7" spans="2:13" ht="20.100000000000001" customHeight="1" x14ac:dyDescent="0.25">
      <c r="B7" s="45" t="s">
        <v>49</v>
      </c>
      <c r="C7" s="46"/>
      <c r="D7" s="47"/>
      <c r="F7" s="48" t="s">
        <v>50</v>
      </c>
      <c r="G7" s="48"/>
      <c r="H7" s="48"/>
      <c r="I7" s="48"/>
      <c r="J7" s="48"/>
      <c r="K7" s="48"/>
      <c r="L7" s="48"/>
      <c r="M7" s="48"/>
    </row>
    <row r="8" spans="2:13" ht="41.25" customHeight="1" x14ac:dyDescent="0.25">
      <c r="B8" s="49" t="s">
        <v>51</v>
      </c>
      <c r="C8" s="50"/>
      <c r="D8" s="32" t="s">
        <v>52</v>
      </c>
    </row>
    <row r="9" spans="2:13" ht="36" customHeight="1" x14ac:dyDescent="0.25">
      <c r="B9" s="51" t="s">
        <v>53</v>
      </c>
      <c r="C9" s="52"/>
      <c r="D9" s="17">
        <f>50%</f>
        <v>0.5</v>
      </c>
    </row>
    <row r="10" spans="2:13" ht="156.75" customHeight="1" x14ac:dyDescent="0.25">
      <c r="B10" s="51" t="s">
        <v>54</v>
      </c>
      <c r="C10" s="52"/>
      <c r="D10" s="22" t="s">
        <v>65</v>
      </c>
    </row>
    <row r="11" spans="2:13" ht="21" customHeight="1" x14ac:dyDescent="0.25">
      <c r="B11" s="53" t="s">
        <v>55</v>
      </c>
      <c r="C11" s="54"/>
      <c r="D11" s="55"/>
    </row>
    <row r="12" spans="2:13" ht="30" customHeight="1" x14ac:dyDescent="0.25">
      <c r="B12" s="39" t="s">
        <v>56</v>
      </c>
      <c r="C12" s="39"/>
      <c r="D12" s="18"/>
    </row>
    <row r="13" spans="2:13" ht="21" customHeight="1" x14ac:dyDescent="0.25">
      <c r="B13" s="56" t="s">
        <v>57</v>
      </c>
      <c r="C13" s="57"/>
      <c r="D13" s="58"/>
    </row>
    <row r="14" spans="2:13" ht="54" customHeight="1" x14ac:dyDescent="0.25">
      <c r="B14" s="39" t="s">
        <v>58</v>
      </c>
      <c r="C14" s="39"/>
      <c r="D14" s="19"/>
    </row>
    <row r="15" spans="2:13" ht="21" customHeight="1" x14ac:dyDescent="0.25">
      <c r="B15" s="70" t="s">
        <v>59</v>
      </c>
      <c r="C15" s="71"/>
      <c r="D15" s="72"/>
    </row>
    <row r="16" spans="2:13" ht="42" customHeight="1" x14ac:dyDescent="0.25">
      <c r="B16" s="73" t="s">
        <v>68</v>
      </c>
      <c r="C16" s="73"/>
      <c r="D16" s="20"/>
    </row>
    <row r="17" spans="2:4" ht="21" customHeight="1" x14ac:dyDescent="0.25">
      <c r="B17" s="74" t="s">
        <v>60</v>
      </c>
      <c r="C17" s="75"/>
      <c r="D17" s="17">
        <v>0.93</v>
      </c>
    </row>
    <row r="18" spans="2:4" ht="28.5" customHeight="1" x14ac:dyDescent="0.25">
      <c r="B18" s="76" t="s">
        <v>61</v>
      </c>
      <c r="C18" s="77"/>
      <c r="D18" s="33">
        <f>IFERROR($D16*$D17,"")</f>
        <v>0</v>
      </c>
    </row>
    <row r="19" spans="2:4" ht="21" customHeight="1" x14ac:dyDescent="0.25">
      <c r="B19" s="78" t="s">
        <v>64</v>
      </c>
      <c r="C19" s="79"/>
      <c r="D19" s="80"/>
    </row>
    <row r="20" spans="2:4" ht="33" customHeight="1" x14ac:dyDescent="0.25">
      <c r="B20" s="77" t="s">
        <v>62</v>
      </c>
      <c r="C20" s="77"/>
      <c r="D20" s="34" t="str">
        <f>IF(ISERROR($D14/$D18),"",IF(($D14/$D18)&gt;100%,"100%",($D14/$D18)))</f>
        <v/>
      </c>
    </row>
    <row r="21" spans="2:4" ht="33.75" customHeight="1" x14ac:dyDescent="0.25">
      <c r="B21" s="40"/>
      <c r="C21" s="59"/>
      <c r="D21" s="21" t="str">
        <f>IF($D20="","",IF($D9="Renseigner l'atteinte des cibles SUN-ES en cellule D4","Renseigner l'atteinte des cibles SUN-ES en cellule D4",IF($D20&gt;=$D9,"Objectif supérieur à la cible, validation sous réserve de justificatifs",IF($D20&lt;$D9,"Objectif inférieur à la cible"))))</f>
        <v/>
      </c>
    </row>
    <row r="23" spans="2:4" x14ac:dyDescent="0.25">
      <c r="B23" s="60" t="s">
        <v>63</v>
      </c>
      <c r="C23" s="60"/>
    </row>
    <row r="24" spans="2:4" x14ac:dyDescent="0.25">
      <c r="B24" s="61"/>
      <c r="C24" s="62"/>
      <c r="D24" s="63"/>
    </row>
    <row r="25" spans="2:4" x14ac:dyDescent="0.25">
      <c r="B25" s="64"/>
      <c r="C25" s="65"/>
      <c r="D25" s="66"/>
    </row>
    <row r="26" spans="2:4" x14ac:dyDescent="0.25">
      <c r="B26" s="64"/>
      <c r="C26" s="65"/>
      <c r="D26" s="66"/>
    </row>
    <row r="27" spans="2:4" x14ac:dyDescent="0.25">
      <c r="B27" s="64"/>
      <c r="C27" s="65"/>
      <c r="D27" s="66"/>
    </row>
    <row r="28" spans="2:4" x14ac:dyDescent="0.25">
      <c r="B28" s="64"/>
      <c r="C28" s="65"/>
      <c r="D28" s="66"/>
    </row>
    <row r="29" spans="2:4" x14ac:dyDescent="0.25">
      <c r="B29" s="64"/>
      <c r="C29" s="65"/>
      <c r="D29" s="66"/>
    </row>
    <row r="30" spans="2:4" x14ac:dyDescent="0.25">
      <c r="B30" s="64"/>
      <c r="C30" s="65"/>
      <c r="D30" s="66"/>
    </row>
    <row r="31" spans="2:4" x14ac:dyDescent="0.25">
      <c r="B31" s="64"/>
      <c r="C31" s="65"/>
      <c r="D31" s="66"/>
    </row>
    <row r="32" spans="2:4" x14ac:dyDescent="0.25">
      <c r="B32" s="64"/>
      <c r="C32" s="65"/>
      <c r="D32" s="66"/>
    </row>
    <row r="33" spans="2:4" x14ac:dyDescent="0.25">
      <c r="B33" s="64"/>
      <c r="C33" s="65"/>
      <c r="D33" s="66"/>
    </row>
    <row r="34" spans="2:4" x14ac:dyDescent="0.25">
      <c r="B34" s="64"/>
      <c r="C34" s="65"/>
      <c r="D34" s="66"/>
    </row>
    <row r="35" spans="2:4" x14ac:dyDescent="0.25">
      <c r="B35" s="64"/>
      <c r="C35" s="65"/>
      <c r="D35" s="66"/>
    </row>
    <row r="36" spans="2:4" x14ac:dyDescent="0.25">
      <c r="B36" s="64"/>
      <c r="C36" s="65"/>
      <c r="D36" s="66"/>
    </row>
    <row r="37" spans="2:4" x14ac:dyDescent="0.25">
      <c r="B37" s="64"/>
      <c r="C37" s="65"/>
      <c r="D37" s="66"/>
    </row>
    <row r="38" spans="2:4" x14ac:dyDescent="0.25">
      <c r="B38" s="64"/>
      <c r="C38" s="65"/>
      <c r="D38" s="66"/>
    </row>
    <row r="39" spans="2:4" x14ac:dyDescent="0.25">
      <c r="B39" s="64"/>
      <c r="C39" s="65"/>
      <c r="D39" s="66"/>
    </row>
    <row r="40" spans="2:4" x14ac:dyDescent="0.25">
      <c r="B40" s="64"/>
      <c r="C40" s="65"/>
      <c r="D40" s="66"/>
    </row>
    <row r="41" spans="2:4" x14ac:dyDescent="0.25">
      <c r="B41" s="64"/>
      <c r="C41" s="65"/>
      <c r="D41" s="66"/>
    </row>
    <row r="42" spans="2:4" x14ac:dyDescent="0.25">
      <c r="B42" s="67"/>
      <c r="C42" s="68"/>
      <c r="D42" s="69"/>
    </row>
  </sheetData>
  <sheetProtection algorithmName="SHA-512" hashValue="LHJeQsPidKPq5tiAwSgbfMFv/4MLNWtSbwex5rY+tjwionJNFQbLmEgNz9EDct5Ss3RSlXDFX3kLywF0GAGHrQ==" saltValue="jABaGZT8J2J2hZ1Z7mD50A==" spinCount="100000" sheet="1" objects="1" scenarios="1"/>
  <mergeCells count="21">
    <mergeCell ref="B21:C21"/>
    <mergeCell ref="B23:C23"/>
    <mergeCell ref="B24:D42"/>
    <mergeCell ref="B15:D15"/>
    <mergeCell ref="B16:C16"/>
    <mergeCell ref="B17:C17"/>
    <mergeCell ref="B18:C18"/>
    <mergeCell ref="B19:D19"/>
    <mergeCell ref="B20:C20"/>
    <mergeCell ref="B14:C14"/>
    <mergeCell ref="B2:C2"/>
    <mergeCell ref="H3:I4"/>
    <mergeCell ref="B6:D6"/>
    <mergeCell ref="B7:D7"/>
    <mergeCell ref="F7:M7"/>
    <mergeCell ref="B8:C8"/>
    <mergeCell ref="B9:C9"/>
    <mergeCell ref="B10:C10"/>
    <mergeCell ref="B11:D11"/>
    <mergeCell ref="B12:C12"/>
    <mergeCell ref="B13:D13"/>
  </mergeCells>
  <conditionalFormatting sqref="D8">
    <cfRule type="containsText" dxfId="11" priority="2" operator="containsText" text="&quot;Objectif non atteint&quot;">
      <formula>NOT(ISERROR(SEARCH("""Objectif non atteint""",D8)))</formula>
    </cfRule>
  </conditionalFormatting>
  <conditionalFormatting sqref="D9">
    <cfRule type="expression" dxfId="10" priority="8">
      <formula>$D$4=""</formula>
    </cfRule>
  </conditionalFormatting>
  <conditionalFormatting sqref="D10">
    <cfRule type="containsText" dxfId="9" priority="1" operator="containsText" text="&quot;Objectif non atteint&quot;">
      <formula>NOT(ISERROR(SEARCH("""Objectif non atteint""",D10)))</formula>
    </cfRule>
  </conditionalFormatting>
  <conditionalFormatting sqref="D12">
    <cfRule type="containsText" dxfId="8" priority="7" operator="containsText" text="&quot;Objectif non atteint&quot;">
      <formula>NOT(ISERROR(SEARCH("""Objectif non atteint""",D12)))</formula>
    </cfRule>
  </conditionalFormatting>
  <conditionalFormatting sqref="D14">
    <cfRule type="containsText" dxfId="7" priority="6" operator="containsText" text="&quot;Objectif non atteint&quot;">
      <formula>NOT(ISERROR(SEARCH("""Objectif non atteint""",D14)))</formula>
    </cfRule>
  </conditionalFormatting>
  <conditionalFormatting sqref="D16">
    <cfRule type="containsText" dxfId="6" priority="9" operator="containsText" text="&quot;Objectif non atteint&quot;">
      <formula>NOT(ISERROR(SEARCH("""Objectif non atteint""",D16)))</formula>
    </cfRule>
  </conditionalFormatting>
  <conditionalFormatting sqref="D18">
    <cfRule type="expression" dxfId="5" priority="4">
      <formula>$D$20&lt;$D$9</formula>
    </cfRule>
    <cfRule type="containsText" dxfId="4" priority="5" operator="containsText" text="&quot;Objectif non atteint&quot;">
      <formula>NOT(ISERROR(SEARCH("""Objectif non atteint""",D18)))</formula>
    </cfRule>
  </conditionalFormatting>
  <conditionalFormatting sqref="D20">
    <cfRule type="expression" dxfId="3" priority="12">
      <formula>$D$20&lt;$D$9</formula>
    </cfRule>
  </conditionalFormatting>
  <conditionalFormatting sqref="D21">
    <cfRule type="containsText" dxfId="2" priority="3" operator="containsText" text="Renseigner l'atteinte des cibles SUN-ES en cellule D4">
      <formula>NOT(ISERROR(SEARCH("Renseigner l'atteinte des cibles SUN-ES en cellule D4",D21)))</formula>
    </cfRule>
    <cfRule type="containsText" dxfId="1" priority="10" operator="containsText" text="Objectif supérieur à la cible, validation sous réserve de justificatifs">
      <formula>NOT(ISERROR(SEARCH("Objectif supérieur à la cible, validation sous réserve de justificatifs",D21)))</formula>
    </cfRule>
    <cfRule type="containsText" dxfId="0" priority="11" operator="containsText" text="Objectif inférieur à la cible">
      <formula>NOT(ISERROR(SEARCH("Objectif inférieur à la cible",D21)))</formula>
    </cfRule>
  </conditionalFormatting>
  <dataValidations count="1">
    <dataValidation type="list" showInputMessage="1" showErrorMessage="1" sqref="D12" xr:uid="{778597B9-4CDF-4126-906A-54A1ACE774C0}">
      <formula1>"déc-2024,janv-2025,févr-2025,mars-2025,avr-2025,mai-2025,juin-2025,juil-2025"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A67EF06B36734383393BC9C8135294" ma:contentTypeVersion="6" ma:contentTypeDescription="Crée un document." ma:contentTypeScope="" ma:versionID="afcaad5e8fba717838978dc573f3c6a3">
  <xsd:schema xmlns:xsd="http://www.w3.org/2001/XMLSchema" xmlns:xs="http://www.w3.org/2001/XMLSchema" xmlns:p="http://schemas.microsoft.com/office/2006/metadata/properties" xmlns:ns2="f1b7b8f4-5f6b-45b8-865d-874fe14970a5" xmlns:ns3="e73ad621-b39d-418d-b45f-43ee54aa89a1" targetNamespace="http://schemas.microsoft.com/office/2006/metadata/properties" ma:root="true" ma:fieldsID="bd87c5a5b9c99757e8f1ad768c856ae0" ns2:_="" ns3:_="">
    <xsd:import namespace="f1b7b8f4-5f6b-45b8-865d-874fe14970a5"/>
    <xsd:import namespace="e73ad621-b39d-418d-b45f-43ee54aa89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7b8f4-5f6b-45b8-865d-874fe14970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3ad621-b39d-418d-b45f-43ee54aa89a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34CC9B-E818-4529-B27C-14233ACE92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7b8f4-5f6b-45b8-865d-874fe14970a5"/>
    <ds:schemaRef ds:uri="e73ad621-b39d-418d-b45f-43ee54aa89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58748C-ABD4-4C80-A411-CC4F342972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A2B0E-5D14-4453-8C48-1526C7C454D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00 - Mode d'emploi</vt:lpstr>
      <vt:lpstr>01 - Objectifs et justificatifs</vt:lpstr>
      <vt:lpstr>P1.O4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Oliver</dc:creator>
  <cp:keywords/>
  <dc:description/>
  <cp:lastModifiedBy>MICHEL, Priscille (ARS-ARA)</cp:lastModifiedBy>
  <cp:revision/>
  <dcterms:created xsi:type="dcterms:W3CDTF">2024-11-28T15:49:13Z</dcterms:created>
  <dcterms:modified xsi:type="dcterms:W3CDTF">2025-03-03T08:37:49Z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0x01010008A67EF06B36734383393BC9C8135294</vt:lpwstr>
  </property>
</Properties>
</file>